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0" yWindow="1800" windowWidth="16695" windowHeight="95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5" s="1"/>
  <c r="D23"/>
  <c r="E22"/>
  <c r="C22"/>
  <c r="D21"/>
  <c r="D20"/>
  <c r="D22" s="1"/>
  <c r="E19"/>
  <c r="C19"/>
  <c r="D18"/>
  <c r="D19" s="1"/>
  <c r="D17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<sst xmlns="http://schemas.openxmlformats.org/spreadsheetml/2006/main" count="55" uniqueCount="32">
  <si>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</si>
  <si>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</si>
  <si>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"Казахская средняя школа №7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</si>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</sst>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65.5703125" customWidth="1"/>
    <col min="3" max="3" width="13.5703125" customWidth="1"/>
    <col min="4" max="4" width="13.140625" customWidth="1"/>
    <col min="5" max="5" width="13.285156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2</v>
      </c>
      <c r="B4" s="6"/>
      <c r="C4" s="6"/>
      <c r="D4" s="6"/>
      <c r="E4" s="6"/>
    </row>
    <row r="5" spans="1:5">
      <c r="A5" s="7" t="s">
        <v>3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4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20.25">
      <c r="A9" s="10" t="s">
        <v>5</v>
      </c>
      <c r="B9" s="11" t="s">
        <v>6</v>
      </c>
      <c r="C9" s="12" t="s">
        <v>7</v>
      </c>
      <c r="D9" s="12"/>
      <c r="E9" s="12"/>
    </row>
    <row r="10" spans="1:5" ht="60.75">
      <c r="A10" s="10"/>
      <c r="B10" s="11"/>
      <c r="C10" s="13" t="s">
        <v>8</v>
      </c>
      <c r="D10" s="13" t="s">
        <v>9</v>
      </c>
      <c r="E10" s="14" t="s">
        <v>10</v>
      </c>
    </row>
    <row r="11" spans="1:5" ht="20.25">
      <c r="A11" s="15" t="s">
        <v>11</v>
      </c>
      <c r="B11" s="16" t="s">
        <v>12</v>
      </c>
      <c r="C11" s="17">
        <v>572</v>
      </c>
      <c r="D11" s="17">
        <v>572</v>
      </c>
      <c r="E11" s="17">
        <v>572</v>
      </c>
    </row>
    <row r="12" spans="1:5" ht="25.5">
      <c r="A12" s="18" t="s">
        <v>13</v>
      </c>
      <c r="B12" s="16" t="s">
        <v>14</v>
      </c>
      <c r="C12" s="19">
        <f>(C13-C32)/C11</f>
        <v>200.44755244755245</v>
      </c>
      <c r="D12" s="19">
        <f t="shared" ref="D12:E12" si="0">(D13-D32)/D11</f>
        <v>50.111888111888113</v>
      </c>
      <c r="E12" s="19">
        <f t="shared" si="0"/>
        <v>54.823251748251735</v>
      </c>
    </row>
    <row r="13" spans="1:5" ht="25.5">
      <c r="A13" s="15" t="s">
        <v>15</v>
      </c>
      <c r="B13" s="16" t="s">
        <v>14</v>
      </c>
      <c r="C13" s="19">
        <f>C15+C29+C30+C31+C32+C33</f>
        <v>116789</v>
      </c>
      <c r="D13" s="19">
        <f>D15+D29+D30+D31+D32+D33</f>
        <v>29197.25</v>
      </c>
      <c r="E13" s="19">
        <f>E15+E29+E30+E31+E32+E33</f>
        <v>31358.899999999994</v>
      </c>
    </row>
    <row r="14" spans="1:5" ht="20.25">
      <c r="A14" s="20" t="s">
        <v>16</v>
      </c>
      <c r="B14" s="21"/>
      <c r="C14" s="19">
        <v>0</v>
      </c>
      <c r="D14" s="19">
        <f t="shared" ref="D14:D27" si="1">C14</f>
        <v>0</v>
      </c>
      <c r="E14" s="19">
        <v>0</v>
      </c>
    </row>
    <row r="15" spans="1:5" ht="25.5">
      <c r="A15" s="15" t="s">
        <v>17</v>
      </c>
      <c r="B15" s="16" t="s">
        <v>14</v>
      </c>
      <c r="C15" s="19">
        <f>C17+C20+C23+C26</f>
        <v>78181.399999999994</v>
      </c>
      <c r="D15" s="19">
        <f>D17+D20+D23+D26</f>
        <v>19545.349999999999</v>
      </c>
      <c r="E15" s="17">
        <f>E17+E20+E23+E26</f>
        <v>22196.099999999995</v>
      </c>
    </row>
    <row r="16" spans="1:5" ht="20.25">
      <c r="A16" s="20" t="s">
        <v>18</v>
      </c>
      <c r="B16" s="21"/>
      <c r="C16" s="19">
        <v>0</v>
      </c>
      <c r="D16" s="19">
        <f t="shared" si="1"/>
        <v>0</v>
      </c>
      <c r="E16" s="17">
        <v>0</v>
      </c>
    </row>
    <row r="17" spans="1:5" ht="25.5">
      <c r="A17" s="22" t="s">
        <v>19</v>
      </c>
      <c r="B17" s="23" t="s">
        <v>14</v>
      </c>
      <c r="C17" s="17">
        <v>5954.7</v>
      </c>
      <c r="D17" s="19">
        <f>C17/4</f>
        <v>1488.675</v>
      </c>
      <c r="E17" s="17">
        <v>1483.1</v>
      </c>
    </row>
    <row r="18" spans="1:5" ht="20.25">
      <c r="A18" s="24" t="s">
        <v>20</v>
      </c>
      <c r="B18" s="25" t="s">
        <v>21</v>
      </c>
      <c r="C18" s="26">
        <v>5</v>
      </c>
      <c r="D18" s="19">
        <f t="shared" si="1"/>
        <v>5</v>
      </c>
      <c r="E18" s="17">
        <v>5</v>
      </c>
    </row>
    <row r="19" spans="1:5" ht="20.25">
      <c r="A19" s="24" t="s">
        <v>22</v>
      </c>
      <c r="B19" s="23" t="s">
        <v>23</v>
      </c>
      <c r="C19" s="17">
        <f>C17/C18/12*1000+200</f>
        <v>99445</v>
      </c>
      <c r="D19" s="19">
        <f>D17*1000/3/D18</f>
        <v>99245</v>
      </c>
      <c r="E19" s="17">
        <f>E17*1000/3/E18</f>
        <v>98873.333333333343</v>
      </c>
    </row>
    <row r="20" spans="1:5" ht="25.5">
      <c r="A20" s="22" t="s">
        <v>24</v>
      </c>
      <c r="B20" s="23" t="s">
        <v>14</v>
      </c>
      <c r="C20" s="17">
        <v>58599</v>
      </c>
      <c r="D20" s="19">
        <f>C20/4</f>
        <v>14649.75</v>
      </c>
      <c r="E20" s="17">
        <v>16947.3</v>
      </c>
    </row>
    <row r="21" spans="1:5" ht="20.25">
      <c r="A21" s="18" t="s">
        <v>20</v>
      </c>
      <c r="B21" s="27" t="s">
        <v>21</v>
      </c>
      <c r="C21" s="26">
        <v>46.4</v>
      </c>
      <c r="D21" s="19">
        <f t="shared" si="1"/>
        <v>46.4</v>
      </c>
      <c r="E21" s="17">
        <v>46.4</v>
      </c>
    </row>
    <row r="22" spans="1:5" ht="20.25">
      <c r="A22" s="18" t="s">
        <v>22</v>
      </c>
      <c r="B22" s="16" t="s">
        <v>23</v>
      </c>
      <c r="C22" s="17">
        <f>C20/12/C21*1000</f>
        <v>105242.45689655172</v>
      </c>
      <c r="D22" s="19">
        <f>D20*1000/3/D21</f>
        <v>105242.45689655172</v>
      </c>
      <c r="E22" s="17">
        <f>E20*1000/3/E21</f>
        <v>121747.84482758622</v>
      </c>
    </row>
    <row r="23" spans="1:5" ht="360.75">
      <c r="A23" s="28" t="s">
        <v>25</v>
      </c>
      <c r="B23" s="16" t="s">
        <v>14</v>
      </c>
      <c r="C23" s="17">
        <v>5504.9</v>
      </c>
      <c r="D23" s="19">
        <f>C23/4</f>
        <v>1376.2249999999999</v>
      </c>
      <c r="E23" s="17">
        <v>1390.6</v>
      </c>
    </row>
    <row r="24" spans="1:5" ht="20.25">
      <c r="A24" s="18" t="s">
        <v>20</v>
      </c>
      <c r="B24" s="27" t="s">
        <v>21</v>
      </c>
      <c r="C24" s="26">
        <v>6</v>
      </c>
      <c r="D24" s="19">
        <f t="shared" si="1"/>
        <v>6</v>
      </c>
      <c r="E24" s="17">
        <v>6</v>
      </c>
    </row>
    <row r="25" spans="1:5" ht="20.25">
      <c r="A25" s="18" t="s">
        <v>22</v>
      </c>
      <c r="B25" s="16" t="s">
        <v>23</v>
      </c>
      <c r="C25" s="17">
        <f>C23/C24/12*1000</f>
        <v>76456.944444444438</v>
      </c>
      <c r="D25" s="19">
        <f>D23*1000/3/D24</f>
        <v>76456.944444444453</v>
      </c>
      <c r="E25" s="17">
        <f>E23*1000/3/E24</f>
        <v>77255.555555555547</v>
      </c>
    </row>
    <row r="26" spans="1:5" ht="25.5">
      <c r="A26" s="29" t="s">
        <v>26</v>
      </c>
      <c r="B26" s="16" t="s">
        <v>14</v>
      </c>
      <c r="C26" s="17">
        <v>8122.8</v>
      </c>
      <c r="D26" s="19">
        <f>C26/4</f>
        <v>2030.7</v>
      </c>
      <c r="E26" s="17">
        <v>2375.1</v>
      </c>
    </row>
    <row r="27" spans="1:5" ht="20.25">
      <c r="A27" s="18" t="s">
        <v>20</v>
      </c>
      <c r="B27" s="27" t="s">
        <v>21</v>
      </c>
      <c r="C27" s="26">
        <v>14</v>
      </c>
      <c r="D27" s="19">
        <f t="shared" si="1"/>
        <v>14</v>
      </c>
      <c r="E27" s="17">
        <v>12</v>
      </c>
    </row>
    <row r="28" spans="1:5" ht="20.25">
      <c r="A28" s="18" t="s">
        <v>22</v>
      </c>
      <c r="B28" s="16" t="s">
        <v>23</v>
      </c>
      <c r="C28" s="17">
        <f>C26/12/C27*1000</f>
        <v>48350</v>
      </c>
      <c r="D28" s="19">
        <f>D26*1000/3/D27</f>
        <v>48350</v>
      </c>
      <c r="E28" s="17">
        <f>E26*1000/3/E27</f>
        <v>65975</v>
      </c>
    </row>
    <row r="29" spans="1:5" ht="25.5">
      <c r="A29" s="15" t="s">
        <v>27</v>
      </c>
      <c r="B29" s="16" t="s">
        <v>14</v>
      </c>
      <c r="C29" s="19">
        <v>10983.6</v>
      </c>
      <c r="D29" s="19">
        <f>C29/4</f>
        <v>2745.9</v>
      </c>
      <c r="E29" s="17">
        <v>1580.1</v>
      </c>
    </row>
    <row r="30" spans="1:5" ht="295.5">
      <c r="A30" s="30" t="s">
        <v>28</v>
      </c>
      <c r="B30" s="16" t="s">
        <v>14</v>
      </c>
      <c r="C30" s="19">
        <v>5891</v>
      </c>
      <c r="D30" s="19">
        <f t="shared" ref="D30:D33" si="2">C30/4</f>
        <v>1472.75</v>
      </c>
      <c r="E30" s="17">
        <v>2583.1999999999998</v>
      </c>
    </row>
    <row r="31" spans="1:5" ht="222.75">
      <c r="A31" s="30" t="s">
        <v>29</v>
      </c>
      <c r="B31" s="16" t="s">
        <v>14</v>
      </c>
      <c r="C31" s="19">
        <v>0</v>
      </c>
      <c r="D31" s="19">
        <f t="shared" si="2"/>
        <v>0</v>
      </c>
      <c r="E31" s="17">
        <v>0</v>
      </c>
    </row>
    <row r="32" spans="1:5" ht="264">
      <c r="A32" s="30" t="s">
        <v>30</v>
      </c>
      <c r="B32" s="16" t="s">
        <v>14</v>
      </c>
      <c r="C32" s="19">
        <v>2133</v>
      </c>
      <c r="D32" s="19">
        <f t="shared" si="2"/>
        <v>533.25</v>
      </c>
      <c r="E32" s="17">
        <v>0</v>
      </c>
    </row>
    <row r="33" spans="1:5" ht="259.5">
      <c r="A33" s="30" t="s">
        <v>31</v>
      </c>
      <c r="B33" s="16" t="s">
        <v>14</v>
      </c>
      <c r="C33" s="19">
        <v>19600</v>
      </c>
      <c r="D33" s="19">
        <f t="shared" si="2"/>
        <v>4900</v>
      </c>
      <c r="E33" s="17">
        <v>4999.5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2019-04-11T02:55:17Z</dcterms:created>
  <dcterms:modified xsi:type="dcterms:W3CDTF">2019-04-11T03:05:29Z</dcterms:modified>
</cp:coreProperties>
</file>